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ARGeorgia Docs\BEAR 2017\"/>
    </mc:Choice>
  </mc:AlternateContent>
  <xr:revisionPtr revIDLastSave="0" documentId="76C16867C68430B0A0E25C636800663D3DF7B7C7" xr6:coauthVersionLast="23" xr6:coauthVersionMax="23" xr10:uidLastSave="{00000000-0000-0000-0000-000000000000}"/>
  <bookViews>
    <workbookView xWindow="480" yWindow="150" windowWidth="22995" windowHeight="9525" xr2:uid="{00000000-000D-0000-FFFF-FFFF00000000}"/>
  </bookViews>
  <sheets>
    <sheet name="8-Hour Results" sheetId="1" r:id="rId1"/>
    <sheet name="24-Hour Results" sheetId="2" r:id="rId2"/>
  </sheets>
  <definedNames>
    <definedName name="_xlnm._FilterDatabase" localSheetId="0" hidden="1">'8-Hour Results'!$A$3:$L$23</definedName>
    <definedName name="_xlnm.Print_Area" localSheetId="1">'24-Hour Results'!$A$3:$M$15</definedName>
    <definedName name="_xlnm.Print_Area" localSheetId="0">'8-Hour Results'!$A$3:$K$8</definedName>
  </definedNames>
  <calcPr calcId="171027"/>
</workbook>
</file>

<file path=xl/calcChain.xml><?xml version="1.0" encoding="utf-8"?>
<calcChain xmlns="http://schemas.openxmlformats.org/spreadsheetml/2006/main">
  <c r="G4" i="1" l="1"/>
  <c r="G11" i="1"/>
  <c r="G13" i="1"/>
  <c r="G9" i="1"/>
  <c r="G5" i="1"/>
  <c r="G15" i="1"/>
  <c r="G6" i="1"/>
  <c r="K6" i="1" l="1"/>
  <c r="M7" i="2" l="1"/>
  <c r="M12" i="2"/>
  <c r="M9" i="2"/>
  <c r="M6" i="2"/>
  <c r="I6" i="2"/>
  <c r="I12" i="2"/>
  <c r="I10" i="2"/>
  <c r="I11" i="2"/>
  <c r="M11" i="2"/>
  <c r="I7" i="2"/>
  <c r="M10" i="2"/>
  <c r="I8" i="2"/>
  <c r="M8" i="2"/>
  <c r="I9" i="2"/>
  <c r="M5" i="2"/>
  <c r="I5" i="2"/>
  <c r="K14" i="1" l="1"/>
  <c r="K23" i="1"/>
  <c r="K10" i="1"/>
  <c r="K19" i="1"/>
  <c r="K5" i="1"/>
  <c r="K20" i="1"/>
  <c r="K7" i="1"/>
  <c r="K4" i="1"/>
  <c r="K11" i="1"/>
  <c r="K22" i="1"/>
  <c r="K12" i="1"/>
  <c r="K21" i="1"/>
  <c r="K18" i="1"/>
  <c r="K15" i="1"/>
  <c r="K16" i="1"/>
  <c r="K8" i="1"/>
  <c r="K17" i="1"/>
  <c r="K13" i="1"/>
  <c r="K9" i="1"/>
  <c r="G14" i="1"/>
  <c r="G23" i="1"/>
  <c r="G10" i="1"/>
  <c r="G19" i="1"/>
  <c r="G20" i="1"/>
  <c r="G7" i="1"/>
  <c r="G22" i="1"/>
  <c r="G12" i="1"/>
  <c r="G18" i="1"/>
  <c r="G8" i="1"/>
  <c r="G17" i="1"/>
</calcChain>
</file>

<file path=xl/sharedStrings.xml><?xml version="1.0" encoding="utf-8"?>
<sst xmlns="http://schemas.openxmlformats.org/spreadsheetml/2006/main" count="89" uniqueCount="56">
  <si>
    <t>Team Number</t>
  </si>
  <si>
    <t>Team Name</t>
  </si>
  <si>
    <t>Type</t>
  </si>
  <si>
    <t>Total Points</t>
  </si>
  <si>
    <t>End Time</t>
  </si>
  <si>
    <t>Total Time</t>
  </si>
  <si>
    <t>Subtract Time</t>
  </si>
  <si>
    <t>Subtotal Time</t>
  </si>
  <si>
    <t>ARGEORGIA</t>
  </si>
  <si>
    <t>Open 3 Male</t>
  </si>
  <si>
    <t>Open 2 Male</t>
  </si>
  <si>
    <t>Open 4 Male</t>
  </si>
  <si>
    <t>Open 2 Coed</t>
  </si>
  <si>
    <t>Coed 4 Person</t>
  </si>
  <si>
    <t>Coed 3 Person</t>
  </si>
  <si>
    <t>PC 1</t>
  </si>
  <si>
    <t>PC 2</t>
  </si>
  <si>
    <t>PC 3</t>
  </si>
  <si>
    <t>PC 4</t>
  </si>
  <si>
    <t>PC 5</t>
  </si>
  <si>
    <t>Open 3 Female</t>
  </si>
  <si>
    <t>Solo Female</t>
  </si>
  <si>
    <t>Time Adj</t>
  </si>
  <si>
    <t>Penalty</t>
  </si>
  <si>
    <t>3 GO RIGHT &amp; 1 LOOKS LEFT</t>
  </si>
  <si>
    <t>COMING IN HOT</t>
  </si>
  <si>
    <t>2 DUMB TO QUIT</t>
  </si>
  <si>
    <t>HOLCOMB</t>
  </si>
  <si>
    <t>NOR'EASTER</t>
  </si>
  <si>
    <t>GETTING THE BAND BACK TOGETHER</t>
  </si>
  <si>
    <t>LOST BOYS</t>
  </si>
  <si>
    <t>4 RUNNERS</t>
  </si>
  <si>
    <t>PAIN FOR PINTS</t>
  </si>
  <si>
    <t>YORKSHIRE CHUNK</t>
  </si>
  <si>
    <t>Solo Male</t>
  </si>
  <si>
    <t>RESCUE RACING</t>
  </si>
  <si>
    <t>MOUNTAIN GOAT ADVENTURES</t>
  </si>
  <si>
    <t>TEAM WATERLOGGED DOGWOODS</t>
  </si>
  <si>
    <t>2 THORNS &amp; TENDERFOOT</t>
  </si>
  <si>
    <t>SQUARE WHEELS</t>
  </si>
  <si>
    <t>TEAM RACELETTE 2.0</t>
  </si>
  <si>
    <t>WHEN IN ROME</t>
  </si>
  <si>
    <t>ROUGH RIDERS</t>
  </si>
  <si>
    <t>LAYER ONE</t>
  </si>
  <si>
    <t>WTF</t>
  </si>
  <si>
    <t>OFF IN THE WOODS</t>
  </si>
  <si>
    <t>MRC/MAIN NERVE</t>
  </si>
  <si>
    <t>GOT LUNGS?</t>
  </si>
  <si>
    <t>OF MOUNTAINS AND MEN</t>
  </si>
  <si>
    <t>TEAM TARDIGRADE</t>
  </si>
  <si>
    <t>YAMULE</t>
  </si>
  <si>
    <t>A LONE DUCK</t>
  </si>
  <si>
    <t>Open Solo</t>
  </si>
  <si>
    <t xml:space="preserve"> </t>
  </si>
  <si>
    <t>Divison Place</t>
  </si>
  <si>
    <t>Division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</si>
</sst>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4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3" sqref="A3:L23"/>
    </sheetView>
  </sheetViews>
  <sheetFormatPr defaultRowHeight="15" x14ac:dyDescent="0.25"/>
  <cols>
    <col min="1" max="1" width="9.5703125" style="23" customWidth="1"/>
    <col min="2" max="2" width="43.42578125" style="24" bestFit="1" customWidth="1"/>
    <col min="3" max="3" width="14.42578125" style="25" bestFit="1" customWidth="1"/>
    <col min="4" max="4" width="9.28515625" style="25" bestFit="1" customWidth="1"/>
    <col min="5" max="6" width="9.28515625" style="24" bestFit="1" customWidth="1"/>
    <col min="7" max="7" width="11.5703125" style="24" customWidth="1"/>
    <col min="8" max="8" width="8.85546875" style="24" customWidth="1"/>
    <col min="9" max="9" width="12.140625" style="24" customWidth="1"/>
    <col min="10" max="10" width="11.140625" style="24" customWidth="1"/>
    <col min="11" max="11" width="9.42578125" style="24" customWidth="1"/>
    <col min="12" max="12" width="19.85546875" style="52" customWidth="1"/>
    <col min="13" max="16384" width="9.140625" style="24"/>
  </cols>
  <sheetData>
    <row r="1" spans="1:12" s="27" customFormat="1" x14ac:dyDescent="0.25">
      <c r="A1" s="23"/>
      <c r="B1" s="24"/>
      <c r="C1" s="25"/>
      <c r="D1" s="26"/>
      <c r="L1" s="28"/>
    </row>
    <row r="2" spans="1:12" s="27" customFormat="1" x14ac:dyDescent="0.25">
      <c r="A2" s="23"/>
      <c r="B2" s="24"/>
      <c r="C2" s="25"/>
      <c r="D2" s="26"/>
      <c r="L2" s="28"/>
    </row>
    <row r="3" spans="1:12" s="30" customFormat="1" ht="65.25" customHeight="1" x14ac:dyDescent="0.25">
      <c r="A3" s="29" t="s">
        <v>0</v>
      </c>
      <c r="B3" s="29" t="s">
        <v>1</v>
      </c>
      <c r="C3" s="29" t="s">
        <v>2</v>
      </c>
      <c r="D3" s="29" t="s">
        <v>15</v>
      </c>
      <c r="E3" s="29" t="s">
        <v>16</v>
      </c>
      <c r="F3" s="29" t="s">
        <v>17</v>
      </c>
      <c r="G3" s="29" t="s">
        <v>3</v>
      </c>
      <c r="H3" s="29" t="s">
        <v>23</v>
      </c>
      <c r="I3" s="29" t="s">
        <v>7</v>
      </c>
      <c r="J3" s="29" t="s">
        <v>6</v>
      </c>
      <c r="K3" s="29" t="s">
        <v>5</v>
      </c>
      <c r="L3" s="29" t="s">
        <v>54</v>
      </c>
    </row>
    <row r="4" spans="1:12" s="40" customFormat="1" ht="18" x14ac:dyDescent="0.25">
      <c r="A4" s="31">
        <v>112</v>
      </c>
      <c r="B4" s="32" t="s">
        <v>36</v>
      </c>
      <c r="C4" s="31" t="s">
        <v>12</v>
      </c>
      <c r="D4" s="33">
        <v>5</v>
      </c>
      <c r="E4" s="34">
        <v>12</v>
      </c>
      <c r="F4" s="35">
        <v>6</v>
      </c>
      <c r="G4" s="36">
        <f t="shared" ref="G4:G15" si="0">SUM(D4:F4)</f>
        <v>23</v>
      </c>
      <c r="H4" s="36"/>
      <c r="I4" s="37">
        <v>0.65138888888888891</v>
      </c>
      <c r="J4" s="38">
        <v>0.41666666666666669</v>
      </c>
      <c r="K4" s="37">
        <f t="shared" ref="K4:K23" si="1">+I4-J4</f>
        <v>0.23472222222222222</v>
      </c>
      <c r="L4" s="39">
        <v>1</v>
      </c>
    </row>
    <row r="5" spans="1:12" ht="18" x14ac:dyDescent="0.25">
      <c r="A5" s="31">
        <v>117</v>
      </c>
      <c r="B5" s="32" t="s">
        <v>41</v>
      </c>
      <c r="C5" s="41" t="s">
        <v>10</v>
      </c>
      <c r="D5" s="33">
        <v>5</v>
      </c>
      <c r="E5" s="34">
        <v>12</v>
      </c>
      <c r="F5" s="35">
        <v>6</v>
      </c>
      <c r="G5" s="36">
        <f t="shared" si="0"/>
        <v>23</v>
      </c>
      <c r="H5" s="36"/>
      <c r="I5" s="37">
        <v>0.65763888888888888</v>
      </c>
      <c r="J5" s="38">
        <v>0.41666666666666669</v>
      </c>
      <c r="K5" s="37">
        <f t="shared" si="1"/>
        <v>0.2409722222222222</v>
      </c>
      <c r="L5" s="39">
        <v>2</v>
      </c>
    </row>
    <row r="6" spans="1:12" ht="18" x14ac:dyDescent="0.25">
      <c r="A6" s="31">
        <v>120</v>
      </c>
      <c r="B6" s="32" t="s">
        <v>8</v>
      </c>
      <c r="C6" s="31" t="s">
        <v>10</v>
      </c>
      <c r="D6" s="33">
        <v>5</v>
      </c>
      <c r="E6" s="33">
        <v>12</v>
      </c>
      <c r="F6" s="35">
        <v>6</v>
      </c>
      <c r="G6" s="42">
        <f t="shared" si="0"/>
        <v>23</v>
      </c>
      <c r="H6" s="42"/>
      <c r="I6" s="38">
        <v>0.65972222222222221</v>
      </c>
      <c r="J6" s="38">
        <v>0.41666666666666669</v>
      </c>
      <c r="K6" s="38">
        <f t="shared" si="1"/>
        <v>0.24305555555555552</v>
      </c>
      <c r="L6" s="43">
        <v>3</v>
      </c>
    </row>
    <row r="7" spans="1:12" ht="18" x14ac:dyDescent="0.25">
      <c r="A7" s="31">
        <v>105</v>
      </c>
      <c r="B7" s="32" t="s">
        <v>28</v>
      </c>
      <c r="C7" s="31" t="s">
        <v>12</v>
      </c>
      <c r="D7" s="33">
        <v>5</v>
      </c>
      <c r="E7" s="34">
        <v>12</v>
      </c>
      <c r="F7" s="35">
        <v>6</v>
      </c>
      <c r="G7" s="42">
        <f t="shared" si="0"/>
        <v>23</v>
      </c>
      <c r="H7" s="38"/>
      <c r="I7" s="38">
        <v>0.69166666666666676</v>
      </c>
      <c r="J7" s="38">
        <v>0.41666666666666669</v>
      </c>
      <c r="K7" s="38">
        <f t="shared" si="1"/>
        <v>0.27500000000000008</v>
      </c>
      <c r="L7" s="43">
        <v>4</v>
      </c>
    </row>
    <row r="8" spans="1:12" ht="18" x14ac:dyDescent="0.25">
      <c r="A8" s="31">
        <v>110</v>
      </c>
      <c r="B8" s="32" t="s">
        <v>33</v>
      </c>
      <c r="C8" s="31" t="s">
        <v>34</v>
      </c>
      <c r="D8" s="33">
        <v>5</v>
      </c>
      <c r="E8" s="34">
        <v>12</v>
      </c>
      <c r="F8" s="35">
        <v>6</v>
      </c>
      <c r="G8" s="36">
        <f t="shared" si="0"/>
        <v>23</v>
      </c>
      <c r="H8" s="36"/>
      <c r="I8" s="37">
        <v>0.69305555555555554</v>
      </c>
      <c r="J8" s="38">
        <v>0.41666666666666669</v>
      </c>
      <c r="K8" s="37">
        <f t="shared" si="1"/>
        <v>0.27638888888888885</v>
      </c>
      <c r="L8" s="43">
        <v>1</v>
      </c>
    </row>
    <row r="9" spans="1:12" ht="18" x14ac:dyDescent="0.25">
      <c r="A9" s="44">
        <v>115</v>
      </c>
      <c r="B9" s="45" t="s">
        <v>39</v>
      </c>
      <c r="C9" s="44" t="s">
        <v>11</v>
      </c>
      <c r="D9" s="33">
        <v>5</v>
      </c>
      <c r="E9" s="34">
        <v>12</v>
      </c>
      <c r="F9" s="35">
        <v>6</v>
      </c>
      <c r="G9" s="46">
        <f t="shared" si="0"/>
        <v>23</v>
      </c>
      <c r="H9" s="47"/>
      <c r="I9" s="47">
        <v>0.70000000000000007</v>
      </c>
      <c r="J9" s="38">
        <v>0.41666666666666669</v>
      </c>
      <c r="K9" s="47">
        <f t="shared" si="1"/>
        <v>0.28333333333333338</v>
      </c>
      <c r="L9" s="48">
        <v>6</v>
      </c>
    </row>
    <row r="10" spans="1:12" s="49" customFormat="1" ht="18" x14ac:dyDescent="0.25">
      <c r="A10" s="31">
        <v>106</v>
      </c>
      <c r="B10" s="32" t="s">
        <v>29</v>
      </c>
      <c r="C10" s="31" t="s">
        <v>14</v>
      </c>
      <c r="D10" s="33">
        <v>5</v>
      </c>
      <c r="E10" s="34">
        <v>12</v>
      </c>
      <c r="F10" s="35">
        <v>6</v>
      </c>
      <c r="G10" s="42">
        <f t="shared" si="0"/>
        <v>23</v>
      </c>
      <c r="H10" s="42"/>
      <c r="I10" s="38">
        <v>0.70208333333333339</v>
      </c>
      <c r="J10" s="38">
        <v>0.41666666666666669</v>
      </c>
      <c r="K10" s="38">
        <f t="shared" si="1"/>
        <v>0.28541666666666671</v>
      </c>
      <c r="L10" s="39">
        <v>1</v>
      </c>
    </row>
    <row r="11" spans="1:12" ht="18" x14ac:dyDescent="0.25">
      <c r="A11" s="31">
        <v>113</v>
      </c>
      <c r="B11" s="32" t="s">
        <v>37</v>
      </c>
      <c r="C11" s="31" t="s">
        <v>10</v>
      </c>
      <c r="D11" s="33">
        <v>5</v>
      </c>
      <c r="E11" s="34">
        <v>12</v>
      </c>
      <c r="F11" s="35">
        <v>6</v>
      </c>
      <c r="G11" s="36">
        <f t="shared" si="0"/>
        <v>23</v>
      </c>
      <c r="H11" s="36"/>
      <c r="I11" s="37">
        <v>0.70486111111111116</v>
      </c>
      <c r="J11" s="38">
        <v>0.41666666666666669</v>
      </c>
      <c r="K11" s="37">
        <f t="shared" si="1"/>
        <v>0.28819444444444448</v>
      </c>
      <c r="L11" s="48">
        <v>7</v>
      </c>
    </row>
    <row r="12" spans="1:12" ht="18" x14ac:dyDescent="0.25">
      <c r="A12" s="44">
        <v>107</v>
      </c>
      <c r="B12" s="45" t="s">
        <v>30</v>
      </c>
      <c r="C12" s="44" t="s">
        <v>10</v>
      </c>
      <c r="D12" s="33">
        <v>5</v>
      </c>
      <c r="E12" s="34">
        <v>12</v>
      </c>
      <c r="F12" s="35">
        <v>6</v>
      </c>
      <c r="G12" s="46">
        <f t="shared" si="0"/>
        <v>23</v>
      </c>
      <c r="H12" s="46"/>
      <c r="I12" s="47">
        <v>0.71388888888888891</v>
      </c>
      <c r="J12" s="38">
        <v>0.41666666666666669</v>
      </c>
      <c r="K12" s="47">
        <f t="shared" si="1"/>
        <v>0.29722222222222222</v>
      </c>
      <c r="L12" s="39">
        <v>8</v>
      </c>
    </row>
    <row r="13" spans="1:12" ht="18" x14ac:dyDescent="0.25">
      <c r="A13" s="31">
        <v>114</v>
      </c>
      <c r="B13" s="32" t="s">
        <v>38</v>
      </c>
      <c r="C13" s="31" t="s">
        <v>12</v>
      </c>
      <c r="D13" s="33">
        <v>5</v>
      </c>
      <c r="E13" s="34">
        <v>12</v>
      </c>
      <c r="F13" s="35">
        <v>6</v>
      </c>
      <c r="G13" s="36">
        <f t="shared" si="0"/>
        <v>23</v>
      </c>
      <c r="H13" s="36"/>
      <c r="I13" s="37">
        <v>0.71597222222222223</v>
      </c>
      <c r="J13" s="38">
        <v>0.41666666666666669</v>
      </c>
      <c r="K13" s="37">
        <f t="shared" si="1"/>
        <v>0.29930555555555555</v>
      </c>
      <c r="L13" s="43">
        <v>9</v>
      </c>
    </row>
    <row r="14" spans="1:12" ht="18" x14ac:dyDescent="0.25">
      <c r="A14" s="31">
        <v>103</v>
      </c>
      <c r="B14" s="32" t="s">
        <v>26</v>
      </c>
      <c r="C14" s="31" t="s">
        <v>12</v>
      </c>
      <c r="D14" s="33">
        <v>5</v>
      </c>
      <c r="E14" s="34">
        <v>12</v>
      </c>
      <c r="F14" s="35">
        <v>6</v>
      </c>
      <c r="G14" s="36">
        <f t="shared" si="0"/>
        <v>23</v>
      </c>
      <c r="H14" s="36"/>
      <c r="I14" s="37">
        <v>0.73888888888888893</v>
      </c>
      <c r="J14" s="38">
        <v>0.41666666666666669</v>
      </c>
      <c r="K14" s="37">
        <f t="shared" si="1"/>
        <v>0.32222222222222224</v>
      </c>
      <c r="L14" s="43">
        <v>10</v>
      </c>
    </row>
    <row r="15" spans="1:12" ht="18" x14ac:dyDescent="0.25">
      <c r="A15" s="31">
        <v>119</v>
      </c>
      <c r="B15" s="32" t="s">
        <v>43</v>
      </c>
      <c r="C15" s="31" t="s">
        <v>21</v>
      </c>
      <c r="D15" s="33">
        <v>5</v>
      </c>
      <c r="E15" s="34">
        <v>11</v>
      </c>
      <c r="F15" s="35">
        <v>6</v>
      </c>
      <c r="G15" s="36">
        <f t="shared" si="0"/>
        <v>22</v>
      </c>
      <c r="H15" s="36"/>
      <c r="I15" s="37">
        <v>0.71388888888888891</v>
      </c>
      <c r="J15" s="38">
        <v>0.41666666666666669</v>
      </c>
      <c r="K15" s="37">
        <f t="shared" si="1"/>
        <v>0.29722222222222222</v>
      </c>
      <c r="L15" s="43">
        <v>2</v>
      </c>
    </row>
    <row r="16" spans="1:12" s="40" customFormat="1" ht="18" x14ac:dyDescent="0.25">
      <c r="A16" s="31">
        <v>116</v>
      </c>
      <c r="B16" s="32" t="s">
        <v>40</v>
      </c>
      <c r="C16" s="31" t="s">
        <v>10</v>
      </c>
      <c r="D16" s="33">
        <v>5</v>
      </c>
      <c r="E16" s="34">
        <v>12</v>
      </c>
      <c r="F16" s="35">
        <v>6</v>
      </c>
      <c r="G16" s="36">
        <v>22</v>
      </c>
      <c r="H16" s="36">
        <v>-1</v>
      </c>
      <c r="I16" s="37">
        <v>0.72083333333333333</v>
      </c>
      <c r="J16" s="38">
        <v>0.41666666666666669</v>
      </c>
      <c r="K16" s="37">
        <f t="shared" si="1"/>
        <v>0.30416666666666664</v>
      </c>
      <c r="L16" s="39">
        <v>11</v>
      </c>
    </row>
    <row r="17" spans="1:12" s="40" customFormat="1" ht="18" x14ac:dyDescent="0.25">
      <c r="A17" s="31">
        <v>101</v>
      </c>
      <c r="B17" s="32" t="s">
        <v>24</v>
      </c>
      <c r="C17" s="31" t="s">
        <v>11</v>
      </c>
      <c r="D17" s="33">
        <v>5</v>
      </c>
      <c r="E17" s="34">
        <v>11</v>
      </c>
      <c r="F17" s="35">
        <v>6</v>
      </c>
      <c r="G17" s="42">
        <f>SUM(D17:F17)</f>
        <v>22</v>
      </c>
      <c r="H17" s="42"/>
      <c r="I17" s="50">
        <v>0.7416666666666667</v>
      </c>
      <c r="J17" s="38">
        <v>0.41666666666666669</v>
      </c>
      <c r="K17" s="38">
        <f t="shared" si="1"/>
        <v>0.32500000000000001</v>
      </c>
      <c r="L17" s="39">
        <v>12</v>
      </c>
    </row>
    <row r="18" spans="1:12" s="49" customFormat="1" ht="18" x14ac:dyDescent="0.25">
      <c r="A18" s="31">
        <v>109</v>
      </c>
      <c r="B18" s="32" t="s">
        <v>32</v>
      </c>
      <c r="C18" s="31" t="s">
        <v>14</v>
      </c>
      <c r="D18" s="33">
        <v>5</v>
      </c>
      <c r="E18" s="34">
        <v>10</v>
      </c>
      <c r="F18" s="35">
        <v>6</v>
      </c>
      <c r="G18" s="36">
        <f>SUM(D18:F18)</f>
        <v>21</v>
      </c>
      <c r="H18" s="36"/>
      <c r="I18" s="37">
        <v>0.71875</v>
      </c>
      <c r="J18" s="38">
        <v>0.41666666666666669</v>
      </c>
      <c r="K18" s="37">
        <f t="shared" si="1"/>
        <v>0.30208333333333331</v>
      </c>
      <c r="L18" s="43">
        <v>2</v>
      </c>
    </row>
    <row r="19" spans="1:12" s="40" customFormat="1" ht="18" x14ac:dyDescent="0.25">
      <c r="A19" s="31">
        <v>102</v>
      </c>
      <c r="B19" s="32" t="s">
        <v>25</v>
      </c>
      <c r="C19" s="31" t="s">
        <v>11</v>
      </c>
      <c r="D19" s="33">
        <v>5</v>
      </c>
      <c r="E19" s="34">
        <v>10</v>
      </c>
      <c r="F19" s="35">
        <v>6</v>
      </c>
      <c r="G19" s="42">
        <f>SUM(D19:F19)</f>
        <v>21</v>
      </c>
      <c r="H19" s="42"/>
      <c r="I19" s="38">
        <v>0.73541666666666661</v>
      </c>
      <c r="J19" s="38">
        <v>0.41666666666666669</v>
      </c>
      <c r="K19" s="38">
        <f t="shared" si="1"/>
        <v>0.31874999999999992</v>
      </c>
      <c r="L19" s="39">
        <v>13</v>
      </c>
    </row>
    <row r="20" spans="1:12" s="40" customFormat="1" ht="18" x14ac:dyDescent="0.25">
      <c r="A20" s="31">
        <v>108</v>
      </c>
      <c r="B20" s="32" t="s">
        <v>31</v>
      </c>
      <c r="C20" s="41" t="s">
        <v>9</v>
      </c>
      <c r="D20" s="33">
        <v>5</v>
      </c>
      <c r="E20" s="34">
        <v>9</v>
      </c>
      <c r="F20" s="35">
        <v>6</v>
      </c>
      <c r="G20" s="36">
        <f>SUM(D20:F20)</f>
        <v>20</v>
      </c>
      <c r="H20" s="37"/>
      <c r="I20" s="37">
        <v>0.6958333333333333</v>
      </c>
      <c r="J20" s="38">
        <v>0.41666666666666669</v>
      </c>
      <c r="K20" s="37">
        <f t="shared" si="1"/>
        <v>0.27916666666666662</v>
      </c>
      <c r="L20" s="39">
        <v>5</v>
      </c>
    </row>
    <row r="21" spans="1:12" s="40" customFormat="1" ht="18" x14ac:dyDescent="0.25">
      <c r="A21" s="31">
        <v>118</v>
      </c>
      <c r="B21" s="32" t="s">
        <v>42</v>
      </c>
      <c r="C21" s="31" t="s">
        <v>10</v>
      </c>
      <c r="D21" s="33">
        <v>5</v>
      </c>
      <c r="E21" s="34">
        <v>10</v>
      </c>
      <c r="F21" s="35">
        <v>6</v>
      </c>
      <c r="G21" s="42">
        <v>18</v>
      </c>
      <c r="H21" s="42">
        <v>-3</v>
      </c>
      <c r="I21" s="38">
        <v>0.76111111111111107</v>
      </c>
      <c r="J21" s="38">
        <v>0.41666666666666669</v>
      </c>
      <c r="K21" s="38">
        <f t="shared" si="1"/>
        <v>0.34444444444444439</v>
      </c>
      <c r="L21" s="39">
        <v>14</v>
      </c>
    </row>
    <row r="22" spans="1:12" s="40" customFormat="1" ht="18" x14ac:dyDescent="0.25">
      <c r="A22" s="31">
        <v>111</v>
      </c>
      <c r="B22" s="32" t="s">
        <v>35</v>
      </c>
      <c r="C22" s="31" t="s">
        <v>20</v>
      </c>
      <c r="D22" s="33">
        <v>5</v>
      </c>
      <c r="E22" s="34">
        <v>5</v>
      </c>
      <c r="F22" s="35">
        <v>6</v>
      </c>
      <c r="G22" s="36">
        <f>SUM(D22:F22)</f>
        <v>16</v>
      </c>
      <c r="H22" s="36"/>
      <c r="I22" s="37">
        <v>0.73402777777777783</v>
      </c>
      <c r="J22" s="38">
        <v>0.41666666666666669</v>
      </c>
      <c r="K22" s="37">
        <f t="shared" si="1"/>
        <v>0.31736111111111115</v>
      </c>
      <c r="L22" s="39">
        <v>15</v>
      </c>
    </row>
    <row r="23" spans="1:12" ht="18" x14ac:dyDescent="0.25">
      <c r="A23" s="31">
        <v>104</v>
      </c>
      <c r="B23" s="32" t="s">
        <v>27</v>
      </c>
      <c r="C23" s="31" t="s">
        <v>34</v>
      </c>
      <c r="D23" s="33">
        <v>5</v>
      </c>
      <c r="E23" s="34">
        <v>8</v>
      </c>
      <c r="F23" s="35">
        <v>0</v>
      </c>
      <c r="G23" s="42">
        <f>SUM(D23:F23)</f>
        <v>13</v>
      </c>
      <c r="H23" s="38"/>
      <c r="I23" s="38">
        <v>0.74236111111111114</v>
      </c>
      <c r="J23" s="38">
        <v>0.4284722222222222</v>
      </c>
      <c r="K23" s="38">
        <f t="shared" si="1"/>
        <v>0.31388888888888894</v>
      </c>
      <c r="L23" s="39">
        <v>3</v>
      </c>
    </row>
    <row r="24" spans="1:12" x14ac:dyDescent="0.25">
      <c r="K24" s="51"/>
    </row>
    <row r="25" spans="1:12" x14ac:dyDescent="0.25">
      <c r="K25" s="51"/>
    </row>
    <row r="26" spans="1:12" x14ac:dyDescent="0.25">
      <c r="K26" s="51"/>
    </row>
    <row r="27" spans="1:12" x14ac:dyDescent="0.25">
      <c r="K27" s="51"/>
    </row>
    <row r="28" spans="1:12" x14ac:dyDescent="0.25">
      <c r="J28" s="51"/>
      <c r="K28" s="51"/>
    </row>
    <row r="29" spans="1:12" x14ac:dyDescent="0.25">
      <c r="K29" s="51"/>
    </row>
    <row r="30" spans="1:12" x14ac:dyDescent="0.25">
      <c r="J30" s="51"/>
      <c r="K30" s="51"/>
    </row>
    <row r="31" spans="1:12" x14ac:dyDescent="0.25">
      <c r="J31" s="51"/>
      <c r="K31" s="51"/>
    </row>
    <row r="32" spans="1:12" x14ac:dyDescent="0.25">
      <c r="J32" s="51"/>
      <c r="K32" s="51"/>
    </row>
  </sheetData>
  <autoFilter ref="A3:L23" xr:uid="{5747390A-A219-4FE5-8475-C6EB39845A00}">
    <sortState ref="A4:L23">
      <sortCondition descending="1" ref="G3:G23"/>
    </sortState>
  </autoFilter>
  <sortState ref="A4:K23">
    <sortCondition ref="A4:A23"/>
  </sortState>
  <printOptions horizontalCentered="1"/>
  <pageMargins left="0.2" right="0.2" top="1" bottom="0.5" header="0.5" footer="0.25"/>
  <pageSetup scale="95" orientation="landscape" horizontalDpi="4294967293" verticalDpi="4294967293" r:id="rId1"/>
  <headerFooter scaleWithDoc="0">
    <oddHeader>&amp;C&amp;"-,Bold"&amp;14TOP MALE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RowHeight="15" x14ac:dyDescent="0.25"/>
  <cols>
    <col min="1" max="1" width="11" style="1" customWidth="1"/>
    <col min="2" max="2" width="32.7109375" style="2" bestFit="1" customWidth="1"/>
    <col min="3" max="3" width="15.140625" style="1" customWidth="1"/>
    <col min="4" max="8" width="4.85546875" style="21" bestFit="1" customWidth="1"/>
    <col min="9" max="9" width="11.42578125" style="2" customWidth="1"/>
    <col min="10" max="10" width="7.5703125" style="2" customWidth="1"/>
    <col min="11" max="11" width="9.7109375" style="2" customWidth="1"/>
    <col min="12" max="12" width="7.85546875" style="2" customWidth="1"/>
    <col min="13" max="13" width="10.28515625" style="2" customWidth="1"/>
    <col min="14" max="14" width="13.7109375" style="2" customWidth="1"/>
    <col min="15" max="16384" width="9.140625" style="2"/>
  </cols>
  <sheetData>
    <row r="1" spans="1:17" s="4" customFormat="1" x14ac:dyDescent="0.25">
      <c r="A1" s="1"/>
      <c r="B1" s="2"/>
      <c r="C1" s="1"/>
      <c r="D1" s="3" t="s">
        <v>53</v>
      </c>
      <c r="E1" s="3" t="s">
        <v>53</v>
      </c>
      <c r="F1" s="3" t="s">
        <v>53</v>
      </c>
      <c r="G1" s="3" t="s">
        <v>53</v>
      </c>
      <c r="H1" s="3" t="s">
        <v>53</v>
      </c>
      <c r="Q1" s="5"/>
    </row>
    <row r="2" spans="1:17" s="4" customFormat="1" ht="15.75" thickBot="1" x14ac:dyDescent="0.3">
      <c r="A2" s="1"/>
      <c r="B2" s="2"/>
      <c r="C2" s="1"/>
      <c r="D2" s="3"/>
      <c r="E2" s="3"/>
      <c r="F2" s="3"/>
      <c r="G2" s="3"/>
      <c r="H2" s="3"/>
      <c r="Q2" s="5"/>
    </row>
    <row r="3" spans="1:17" s="9" customFormat="1" ht="30.75" thickBot="1" x14ac:dyDescent="0.3">
      <c r="A3" s="6" t="s">
        <v>0</v>
      </c>
      <c r="B3" s="7" t="s">
        <v>1</v>
      </c>
      <c r="C3" s="7" t="s">
        <v>2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3</v>
      </c>
      <c r="J3" s="7" t="s">
        <v>4</v>
      </c>
      <c r="K3" s="7" t="s">
        <v>7</v>
      </c>
      <c r="L3" s="7" t="s">
        <v>22</v>
      </c>
      <c r="M3" s="8" t="s">
        <v>5</v>
      </c>
      <c r="N3" s="7" t="s">
        <v>55</v>
      </c>
    </row>
    <row r="4" spans="1:17" s="4" customFormat="1" x14ac:dyDescent="0.25">
      <c r="A4" s="10"/>
      <c r="B4" s="11"/>
      <c r="C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7" x14ac:dyDescent="0.25">
      <c r="A5" s="13">
        <v>126</v>
      </c>
      <c r="B5" s="14" t="s">
        <v>44</v>
      </c>
      <c r="C5" s="15" t="s">
        <v>10</v>
      </c>
      <c r="D5" s="16">
        <v>6</v>
      </c>
      <c r="E5" s="16">
        <v>7</v>
      </c>
      <c r="F5" s="16">
        <v>11</v>
      </c>
      <c r="G5" s="16"/>
      <c r="H5" s="16">
        <v>4</v>
      </c>
      <c r="I5" s="16">
        <f t="shared" ref="I5:I12" si="0">SUM(D5:H5)</f>
        <v>28</v>
      </c>
      <c r="J5" s="17"/>
      <c r="K5" s="18"/>
      <c r="L5" s="18"/>
      <c r="M5" s="18">
        <f t="shared" ref="M5:M12" si="1">+K5-L5</f>
        <v>0</v>
      </c>
      <c r="N5" s="22">
        <v>1</v>
      </c>
    </row>
    <row r="6" spans="1:17" x14ac:dyDescent="0.25">
      <c r="A6" s="13">
        <v>128</v>
      </c>
      <c r="B6" s="14" t="s">
        <v>46</v>
      </c>
      <c r="C6" s="15" t="s">
        <v>13</v>
      </c>
      <c r="D6" s="16">
        <v>6</v>
      </c>
      <c r="E6" s="16">
        <v>7</v>
      </c>
      <c r="F6" s="16">
        <v>11</v>
      </c>
      <c r="G6" s="16"/>
      <c r="H6" s="16">
        <v>4</v>
      </c>
      <c r="I6" s="16">
        <f t="shared" si="0"/>
        <v>28</v>
      </c>
      <c r="J6" s="17"/>
      <c r="K6" s="18"/>
      <c r="L6" s="16"/>
      <c r="M6" s="18">
        <f t="shared" si="1"/>
        <v>0</v>
      </c>
      <c r="N6" s="22">
        <v>1</v>
      </c>
    </row>
    <row r="7" spans="1:17" x14ac:dyDescent="0.25">
      <c r="A7" s="13">
        <v>132</v>
      </c>
      <c r="B7" s="14" t="s">
        <v>50</v>
      </c>
      <c r="C7" s="15" t="s">
        <v>13</v>
      </c>
      <c r="D7" s="16">
        <v>6</v>
      </c>
      <c r="E7" s="16">
        <v>7</v>
      </c>
      <c r="F7" s="16">
        <v>11</v>
      </c>
      <c r="G7" s="16"/>
      <c r="H7" s="16">
        <v>4</v>
      </c>
      <c r="I7" s="16">
        <f t="shared" si="0"/>
        <v>28</v>
      </c>
      <c r="J7" s="17"/>
      <c r="K7" s="18"/>
      <c r="L7" s="18"/>
      <c r="M7" s="18">
        <f t="shared" si="1"/>
        <v>0</v>
      </c>
      <c r="N7" s="22">
        <v>2</v>
      </c>
    </row>
    <row r="8" spans="1:17" x14ac:dyDescent="0.25">
      <c r="A8" s="13">
        <v>131</v>
      </c>
      <c r="B8" s="14" t="s">
        <v>49</v>
      </c>
      <c r="C8" s="15" t="s">
        <v>14</v>
      </c>
      <c r="D8" s="16">
        <v>6</v>
      </c>
      <c r="E8" s="16">
        <v>6</v>
      </c>
      <c r="F8" s="16">
        <v>11</v>
      </c>
      <c r="G8" s="16" t="s">
        <v>53</v>
      </c>
      <c r="H8" s="16">
        <v>4</v>
      </c>
      <c r="I8" s="16">
        <f t="shared" si="0"/>
        <v>27</v>
      </c>
      <c r="J8" s="17"/>
      <c r="K8" s="18"/>
      <c r="L8" s="18"/>
      <c r="M8" s="18">
        <f t="shared" si="1"/>
        <v>0</v>
      </c>
      <c r="N8" s="22">
        <v>3</v>
      </c>
    </row>
    <row r="9" spans="1:17" x14ac:dyDescent="0.25">
      <c r="A9" s="13">
        <v>129</v>
      </c>
      <c r="B9" s="14" t="s">
        <v>47</v>
      </c>
      <c r="C9" s="15" t="s">
        <v>10</v>
      </c>
      <c r="D9" s="16">
        <v>6</v>
      </c>
      <c r="E9" s="16">
        <v>7</v>
      </c>
      <c r="F9" s="16">
        <v>11</v>
      </c>
      <c r="G9" s="16" t="s">
        <v>53</v>
      </c>
      <c r="H9" s="16">
        <v>1</v>
      </c>
      <c r="I9" s="16">
        <f t="shared" si="0"/>
        <v>25</v>
      </c>
      <c r="J9" s="17"/>
      <c r="K9" s="18"/>
      <c r="L9" s="16"/>
      <c r="M9" s="18">
        <f t="shared" si="1"/>
        <v>0</v>
      </c>
      <c r="N9" s="22">
        <v>2</v>
      </c>
    </row>
    <row r="10" spans="1:17" x14ac:dyDescent="0.25">
      <c r="A10" s="13">
        <v>130</v>
      </c>
      <c r="B10" s="14" t="s">
        <v>48</v>
      </c>
      <c r="C10" s="15" t="s">
        <v>10</v>
      </c>
      <c r="D10" s="16">
        <v>6</v>
      </c>
      <c r="E10" s="16">
        <v>7</v>
      </c>
      <c r="F10" s="16">
        <v>11</v>
      </c>
      <c r="G10" s="16"/>
      <c r="H10" s="16">
        <v>1</v>
      </c>
      <c r="I10" s="16">
        <f t="shared" si="0"/>
        <v>25</v>
      </c>
      <c r="J10" s="17"/>
      <c r="K10" s="18"/>
      <c r="L10" s="18"/>
      <c r="M10" s="18">
        <f t="shared" si="1"/>
        <v>0</v>
      </c>
      <c r="N10" s="22">
        <v>3</v>
      </c>
    </row>
    <row r="11" spans="1:17" x14ac:dyDescent="0.25">
      <c r="A11" s="13">
        <v>127</v>
      </c>
      <c r="B11" s="14" t="s">
        <v>45</v>
      </c>
      <c r="C11" s="15" t="s">
        <v>14</v>
      </c>
      <c r="D11" s="16">
        <v>6</v>
      </c>
      <c r="E11" s="16">
        <v>3</v>
      </c>
      <c r="F11" s="16">
        <v>11</v>
      </c>
      <c r="G11" s="16"/>
      <c r="H11" s="16">
        <v>4</v>
      </c>
      <c r="I11" s="16">
        <f t="shared" si="0"/>
        <v>24</v>
      </c>
      <c r="J11" s="17"/>
      <c r="K11" s="18"/>
      <c r="L11" s="18"/>
      <c r="M11" s="18">
        <f t="shared" si="1"/>
        <v>0</v>
      </c>
      <c r="N11" s="22">
        <v>4</v>
      </c>
    </row>
    <row r="12" spans="1:17" x14ac:dyDescent="0.25">
      <c r="A12" s="13">
        <v>133</v>
      </c>
      <c r="B12" s="14" t="s">
        <v>51</v>
      </c>
      <c r="C12" s="15" t="s">
        <v>52</v>
      </c>
      <c r="D12" s="16"/>
      <c r="E12" s="16"/>
      <c r="F12" s="16"/>
      <c r="G12" s="16"/>
      <c r="H12" s="16"/>
      <c r="I12" s="16">
        <f t="shared" si="0"/>
        <v>0</v>
      </c>
      <c r="J12" s="17"/>
      <c r="K12" s="18"/>
      <c r="L12" s="18"/>
      <c r="M12" s="18">
        <f t="shared" si="1"/>
        <v>0</v>
      </c>
      <c r="N12" s="22">
        <v>1</v>
      </c>
    </row>
    <row r="13" spans="1:17" x14ac:dyDescent="0.25">
      <c r="A13" s="13"/>
      <c r="B13" s="14"/>
      <c r="C13" s="15"/>
      <c r="D13" s="16"/>
      <c r="E13" s="16"/>
      <c r="F13" s="16"/>
      <c r="G13" s="16"/>
      <c r="H13" s="16"/>
      <c r="I13" s="16"/>
      <c r="J13" s="17"/>
      <c r="K13" s="18"/>
      <c r="L13" s="16"/>
      <c r="M13" s="18"/>
      <c r="N13" s="22"/>
    </row>
    <row r="14" spans="1:17" x14ac:dyDescent="0.25">
      <c r="A14" s="13"/>
      <c r="B14" s="14"/>
      <c r="C14" s="15"/>
      <c r="D14" s="16"/>
      <c r="E14" s="16"/>
      <c r="F14" s="16"/>
      <c r="G14" s="16"/>
      <c r="H14" s="16"/>
      <c r="I14" s="16"/>
      <c r="J14" s="17"/>
      <c r="K14" s="18"/>
      <c r="L14" s="16"/>
      <c r="M14" s="18"/>
      <c r="N14" s="22"/>
    </row>
    <row r="15" spans="1:17" x14ac:dyDescent="0.25">
      <c r="A15" s="19"/>
      <c r="B15" s="20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</row>
    <row r="16" spans="1:17" x14ac:dyDescent="0.25">
      <c r="I16" s="21"/>
      <c r="J16" s="21"/>
      <c r="K16" s="21"/>
      <c r="L16" s="21"/>
      <c r="M16" s="21"/>
      <c r="N16" s="21"/>
    </row>
  </sheetData>
  <sortState ref="A5:I14">
    <sortCondition descending="1" ref="I5"/>
  </sortState>
  <printOptions horizontalCentered="1"/>
  <pageMargins left="0.2" right="0.2" top="1" bottom="0.5" header="0.5" footer="0.5"/>
  <pageSetup orientation="landscape" horizontalDpi="4294967293" verticalDpi="4294967293" r:id="rId1"/>
  <headerFooter>
    <oddHeader>&amp;C&amp;"-,Bold"&amp;14&amp;A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8-Hour Results</vt:lpstr>
      <vt:lpstr>24-Hour Results</vt:lpstr>
      <vt:lpstr>'24-Hour Results'!Print_Area</vt:lpstr>
      <vt:lpstr>'8-Hour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cp:lastPrinted>2017-10-08T01:02:09Z</cp:lastPrinted>
  <dcterms:created xsi:type="dcterms:W3CDTF">2016-05-22T01:23:56Z</dcterms:created>
  <dcterms:modified xsi:type="dcterms:W3CDTF">2017-10-10T21:07:02Z</dcterms:modified>
</cp:coreProperties>
</file>